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9A4F827-CE75-4BCE-9CA7-1B3ADF1528D5}" xr6:coauthVersionLast="47" xr6:coauthVersionMax="47" xr10:uidLastSave="{00000000-0000-0000-0000-000000000000}"/>
  <bookViews>
    <workbookView xWindow="-28920" yWindow="-4425" windowWidth="29040" windowHeight="15840" xr2:uid="{00000000-000D-0000-FFFF-FFFF00000000}"/>
  </bookViews>
  <sheets>
    <sheet name="Hoja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2" l="1"/>
  <c r="G32" i="2"/>
  <c r="G62" i="2" s="1"/>
  <c r="G25" i="2"/>
  <c r="G7" i="2"/>
  <c r="C56" i="2" l="1"/>
  <c r="C35" i="2"/>
  <c r="C22" i="2"/>
  <c r="C7" i="2"/>
  <c r="C66" i="2" l="1"/>
</calcChain>
</file>

<file path=xl/sharedStrings.xml><?xml version="1.0" encoding="utf-8"?>
<sst xmlns="http://schemas.openxmlformats.org/spreadsheetml/2006/main" count="121" uniqueCount="85">
  <si>
    <t xml:space="preserve">CRITERIOS  / PROYECTOS PRODUCTIVOS </t>
  </si>
  <si>
    <t>TOTAL</t>
  </si>
  <si>
    <t xml:space="preserve">CRITERIOS  / PROYECTOS NO PRODUCTIVOS </t>
  </si>
  <si>
    <t>CRITERIOS DE SELECCIÓN DE OPERACIONES “LA VEGA CRECE CON EUROPA”</t>
  </si>
  <si>
    <t>CRITERIO 1 – DINAMIZACIÓN ECONÓMICA SOCIAL Y CULTURAL</t>
  </si>
  <si>
    <t>CRITERIO 2 – CALIDAD DE VIDA EN EL MEDIO RURAL</t>
  </si>
  <si>
    <t>0 ,5</t>
  </si>
  <si>
    <t>CRITERIO 3 – CONSERVACIÓN AMBIENTAL Y REFUERZO DE IDENTIDAD</t>
  </si>
  <si>
    <t>CRITERIO 4 – VINCULACIÓN A LAS PRIORIDADES ESTRATÉGICAS</t>
  </si>
  <si>
    <t>1.1 Fomenta el emprendimiento social</t>
  </si>
  <si>
    <t>1.2 Fomenta el emprendimiento cultural</t>
  </si>
  <si>
    <t>1.3 Fomenta el emprendimiento económico</t>
  </si>
  <si>
    <t>1.4 Fomenta el emprendimiento ambiental</t>
  </si>
  <si>
    <t>1.5 Ampliación</t>
  </si>
  <si>
    <t xml:space="preserve">1.6 Diversificación </t>
  </si>
  <si>
    <t>1.7 Traslado</t>
  </si>
  <si>
    <t>1.8 Personas pertenecientes a un grupo en riesgo de exclusión social</t>
  </si>
  <si>
    <t>1.9 Innovación en procesos</t>
  </si>
  <si>
    <t>1.10 Innovación en procesos de gestión</t>
  </si>
  <si>
    <t>1.11 Inversiones promovidas por mujer o entidades dirigidas por mujeres</t>
  </si>
  <si>
    <t>1.12 Inversiones promovidas por joven o entidades dirigidas por jóvenes</t>
  </si>
  <si>
    <t>1.13 Inversiones promovidas por empresas de economía social</t>
  </si>
  <si>
    <t>1.14 El proyecto impulsa la valorización de elementos patrimoniales y etnográficos del territorio</t>
  </si>
  <si>
    <t>2.1 Creación de empleo temporal</t>
  </si>
  <si>
    <t>2.2 Creación 1 puesto de trabajo indefinido</t>
  </si>
  <si>
    <t>2.3 Creación de 3 o más puestos de trabajo indefinidos</t>
  </si>
  <si>
    <t>2.4 Compromiso de mantener puestos de trabajos</t>
  </si>
  <si>
    <t xml:space="preserve">2.5 Compromiso de mantener/crear empleo juvenil </t>
  </si>
  <si>
    <t>2.6 Compromiso de mantener/crear empleo femenino</t>
  </si>
  <si>
    <t>2.7 Compromiso de mantener/crear empleo para personas con discapacidad</t>
  </si>
  <si>
    <t>2.8 Fomenta la igualdad de oportunidades</t>
  </si>
  <si>
    <t>2.9 Favorece la conciliación de la vida familiar y laboral</t>
  </si>
  <si>
    <t xml:space="preserve">2.10 Creación de nuevos servicios a la población </t>
  </si>
  <si>
    <t>2.11 Mejora de las infraestructuras o servicios</t>
  </si>
  <si>
    <t>2.12 Aplicación de nuevas tecnologías</t>
  </si>
  <si>
    <t>3.1  Contribuye a la adaptación del cambio climático</t>
  </si>
  <si>
    <t>3.2 Contribuye a la mitigación del cambio climático</t>
  </si>
  <si>
    <t>3.3 Reducción en el consumo de agua</t>
  </si>
  <si>
    <t>3.4 Depuración y tratamiento de aguas</t>
  </si>
  <si>
    <t>3.5 Reutilización de agua</t>
  </si>
  <si>
    <t>3.6 Uso eficiente de energía</t>
  </si>
  <si>
    <t>3.7 Autogeneración de energía renovable</t>
  </si>
  <si>
    <t>3.8 Contribuye al equilibro entre paisaje agrario y biodiversidad</t>
  </si>
  <si>
    <t>3.9 Fomento de la economía circular y gestión de residuos</t>
  </si>
  <si>
    <t>3.10 Incorporación de soluciones basadas en la Naturaleza</t>
  </si>
  <si>
    <t>3.11 Mantener y mejorar la heterogeneidad en paisajes agrícolas y espacios protegidos</t>
  </si>
  <si>
    <t>3.12 Promoción de la agricultura ecológica y otros modelos</t>
  </si>
  <si>
    <t>3.13 Utilización y promoción de recursos del territorio</t>
  </si>
  <si>
    <t>3.14 Utilización de productos con distintos de calidad</t>
  </si>
  <si>
    <t>3.15 Utilización de productos con marcas de calidad</t>
  </si>
  <si>
    <t>3.16 Conservación de patrimonio cultural</t>
  </si>
  <si>
    <t>3.17 Conservación del patrimonio hidráulico</t>
  </si>
  <si>
    <t>3.18 Contribuye a la valorización del patrimonio etnográfico</t>
  </si>
  <si>
    <t>3.19 Favorece la proyección del territorio</t>
  </si>
  <si>
    <t>4.1 Contribuye a más de uno de los objetivos de la estrategia</t>
  </si>
  <si>
    <t>4.2 El proyecto se adecua a la situación del territorio y es coherentes con las necesidades del mismo</t>
  </si>
  <si>
    <t>4.3 El proyecto fomenta la cooperación entre diferente municipios/ agentes territoriales</t>
  </si>
  <si>
    <t>4.4. Los resultados de la intervención son sostenibles en el tiempo</t>
  </si>
  <si>
    <t>4.5 Carácter innovador del proyecto</t>
  </si>
  <si>
    <t>4.6 Inversiones en entidades territoriales de más de 10.000 habitantes</t>
  </si>
  <si>
    <t>4.7 Inversiones en entidades territoriales de entre 10.000 y 5.000 habitantes</t>
  </si>
  <si>
    <t>4.8 Inversiones en entidades territoriales de menos de 5.000 habitantes</t>
  </si>
  <si>
    <t>4.9 Tendencia negativa en la evolución demográfica</t>
  </si>
  <si>
    <t>1.15 Fomenta el uso de las energía renovables y eficiencia energética entre los sectores productivos</t>
  </si>
  <si>
    <t>1.16 Fomento de la Bioeconomía como elemento de diversificación económica</t>
  </si>
  <si>
    <t>1.17 Asociacionismo y cooperativismo</t>
  </si>
  <si>
    <t>1.19 El proyecto impulsa la valorización de elementos patrimoniales y etnográficos del territorio</t>
  </si>
  <si>
    <t>1.18 El proyecto refuerza la innovación y desarrollo de actividad económica</t>
  </si>
  <si>
    <t>1.20 Sinergias entre sectores productivos: comercio-cultura-turismo</t>
  </si>
  <si>
    <t>1.21 Inversión en capital humano y generación de capacidades</t>
  </si>
  <si>
    <t>1.22 Acciones de formación, sensibilización o difusión dirigidas a mujeres</t>
  </si>
  <si>
    <t>1.23 Acciones de formación, sensibilización o difusión dirigidas a jóvenes</t>
  </si>
  <si>
    <t>1 .24 Acciones de formación, sensibilización o difusión orientadas a la promoción del asociacionismo o la economía social</t>
  </si>
  <si>
    <t>1.25 Acciones de formación, sensibilización o difusión orientadas a la visibilizarían del sector agrario local</t>
  </si>
  <si>
    <t>3.1 Contribuye a la adaptación del cambio climático</t>
  </si>
  <si>
    <t>3.11 Promoción de la agricultura ecológica y otros modelos</t>
  </si>
  <si>
    <t>3.12 Utilización y promoción de recursos del territorio</t>
  </si>
  <si>
    <t>3.13 Utilización de productos con distintos de calidad</t>
  </si>
  <si>
    <t>3.14 Utilización de productos con marcas de calidad</t>
  </si>
  <si>
    <t>3.15 Conservación de patrimonio cultural</t>
  </si>
  <si>
    <t>3.16 Conservación del patrimonio hidráulico</t>
  </si>
  <si>
    <t>3.17 Contribuye a la valorización del patrimonio etnográfico</t>
  </si>
  <si>
    <t>4.9.Tendencia negativa en la evolución demográfica</t>
  </si>
  <si>
    <t>BAREMO (puntos)</t>
  </si>
  <si>
    <t>3.18 Contribuye a la valoración del patrimonio etnográfico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</si>
</sst>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4" borderId="10" xfId="0" applyFont="1" applyFill="1" applyBorder="1" applyAlignment="1">
      <alignment horizontal="left" vertical="center" wrapText="1" indent="2"/>
    </xf>
    <xf numFmtId="0" fontId="2" fillId="3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3" borderId="5" xfId="0" applyFont="1" applyFill="1" applyBorder="1"/>
    <xf numFmtId="0" fontId="2" fillId="3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17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/>
    <xf numFmtId="0" fontId="2" fillId="3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Normal="100" workbookViewId="0">
      <selection activeCell="B64" sqref="B64"/>
    </sheetView>
  </sheetViews>
  <sheetFormatPr baseColWidth="10" defaultRowHeight="15" x14ac:dyDescent="0.25"/>
  <cols>
    <col min="1" max="1" width="80" customWidth="1"/>
    <col min="2" max="2" width="12.85546875" customWidth="1"/>
    <col min="3" max="3" width="10.28515625" customWidth="1"/>
    <col min="5" max="5" width="88.5703125" customWidth="1"/>
    <col min="6" max="6" width="12.5703125" customWidth="1"/>
    <col min="7" max="7" width="10.28515625" bestFit="1" customWidth="1"/>
  </cols>
  <sheetData>
    <row r="1" spans="1:7" ht="18" customHeight="1" x14ac:dyDescent="0.25">
      <c r="A1" s="23" t="s">
        <v>3</v>
      </c>
      <c r="B1" s="24"/>
      <c r="C1" s="25"/>
    </row>
    <row r="2" spans="1:7" x14ac:dyDescent="0.25">
      <c r="A2" s="26"/>
      <c r="B2" s="27"/>
      <c r="C2" s="28"/>
    </row>
    <row r="3" spans="1:7" ht="15.75" thickBot="1" x14ac:dyDescent="0.3">
      <c r="A3" s="29"/>
      <c r="B3" s="30"/>
      <c r="C3" s="31"/>
    </row>
    <row r="4" spans="1:7" ht="15.75" thickBot="1" x14ac:dyDescent="0.3"/>
    <row r="5" spans="1:7" x14ac:dyDescent="0.25">
      <c r="A5" s="32" t="s">
        <v>0</v>
      </c>
      <c r="B5" s="34" t="s">
        <v>83</v>
      </c>
      <c r="C5" s="35"/>
      <c r="E5" s="32" t="s">
        <v>2</v>
      </c>
      <c r="F5" s="34" t="s">
        <v>83</v>
      </c>
      <c r="G5" s="35"/>
    </row>
    <row r="6" spans="1:7" x14ac:dyDescent="0.25">
      <c r="A6" s="33"/>
      <c r="B6" s="36"/>
      <c r="C6" s="37"/>
      <c r="E6" s="33"/>
      <c r="F6" s="36"/>
      <c r="G6" s="37"/>
    </row>
    <row r="7" spans="1:7" x14ac:dyDescent="0.25">
      <c r="A7" s="11" t="s">
        <v>4</v>
      </c>
      <c r="B7" s="15">
        <v>3</v>
      </c>
      <c r="C7" s="8">
        <f>MIN(SUM(C8:C21),3)</f>
        <v>0</v>
      </c>
      <c r="E7" s="11" t="s">
        <v>4</v>
      </c>
      <c r="F7" s="15">
        <v>3</v>
      </c>
      <c r="G7" s="8">
        <f>MIN(SUM(G8:G24),3)</f>
        <v>0</v>
      </c>
    </row>
    <row r="8" spans="1:7" x14ac:dyDescent="0.25">
      <c r="A8" s="4" t="s">
        <v>9</v>
      </c>
      <c r="B8" s="16">
        <v>0.5</v>
      </c>
      <c r="C8" s="5"/>
      <c r="E8" s="4" t="s">
        <v>17</v>
      </c>
      <c r="F8" s="16">
        <v>1</v>
      </c>
      <c r="G8" s="5"/>
    </row>
    <row r="9" spans="1:7" x14ac:dyDescent="0.25">
      <c r="A9" s="4" t="s">
        <v>10</v>
      </c>
      <c r="B9" s="16">
        <v>0.5</v>
      </c>
      <c r="C9" s="5"/>
      <c r="E9" s="4" t="s">
        <v>18</v>
      </c>
      <c r="F9" s="16">
        <v>1</v>
      </c>
      <c r="G9" s="5"/>
    </row>
    <row r="10" spans="1:7" x14ac:dyDescent="0.25">
      <c r="A10" s="4" t="s">
        <v>11</v>
      </c>
      <c r="B10" s="16">
        <v>0.5</v>
      </c>
      <c r="C10" s="5"/>
      <c r="E10" s="6" t="s">
        <v>19</v>
      </c>
      <c r="F10" s="17">
        <v>1</v>
      </c>
      <c r="G10" s="5"/>
    </row>
    <row r="11" spans="1:7" x14ac:dyDescent="0.25">
      <c r="A11" s="4" t="s">
        <v>12</v>
      </c>
      <c r="B11" s="16">
        <v>0.5</v>
      </c>
      <c r="C11" s="5"/>
      <c r="E11" s="4" t="s">
        <v>20</v>
      </c>
      <c r="F11" s="16">
        <v>1</v>
      </c>
      <c r="G11" s="5"/>
    </row>
    <row r="12" spans="1:7" x14ac:dyDescent="0.25">
      <c r="A12" s="4" t="s">
        <v>13</v>
      </c>
      <c r="B12" s="16">
        <v>0.5</v>
      </c>
      <c r="C12" s="5"/>
      <c r="E12" s="4" t="s">
        <v>21</v>
      </c>
      <c r="F12" s="16">
        <v>1</v>
      </c>
      <c r="G12" s="5"/>
    </row>
    <row r="13" spans="1:7" x14ac:dyDescent="0.25">
      <c r="A13" s="4" t="s">
        <v>14</v>
      </c>
      <c r="B13" s="16">
        <v>0.5</v>
      </c>
      <c r="C13" s="5"/>
      <c r="E13" s="4" t="s">
        <v>22</v>
      </c>
      <c r="F13" s="16">
        <v>0.5</v>
      </c>
      <c r="G13" s="5"/>
    </row>
    <row r="14" spans="1:7" x14ac:dyDescent="0.25">
      <c r="A14" s="4" t="s">
        <v>15</v>
      </c>
      <c r="B14" s="16">
        <v>0.5</v>
      </c>
      <c r="C14" s="5"/>
      <c r="E14" s="6" t="s">
        <v>63</v>
      </c>
      <c r="F14" s="17">
        <v>0.5</v>
      </c>
      <c r="G14" s="5"/>
    </row>
    <row r="15" spans="1:7" x14ac:dyDescent="0.25">
      <c r="A15" s="4" t="s">
        <v>16</v>
      </c>
      <c r="B15" s="16">
        <v>0.5</v>
      </c>
      <c r="C15" s="5"/>
      <c r="E15" s="4" t="s">
        <v>64</v>
      </c>
      <c r="F15" s="16">
        <v>0.5</v>
      </c>
      <c r="G15" s="5"/>
    </row>
    <row r="16" spans="1:7" x14ac:dyDescent="0.25">
      <c r="A16" s="6" t="s">
        <v>17</v>
      </c>
      <c r="B16" s="17">
        <v>0.5</v>
      </c>
      <c r="C16" s="5"/>
      <c r="E16" s="4" t="s">
        <v>65</v>
      </c>
      <c r="F16" s="16">
        <v>0.5</v>
      </c>
      <c r="G16" s="5"/>
    </row>
    <row r="17" spans="1:7" x14ac:dyDescent="0.25">
      <c r="A17" s="4" t="s">
        <v>18</v>
      </c>
      <c r="B17" s="16">
        <v>0.5</v>
      </c>
      <c r="C17" s="5"/>
      <c r="E17" s="4" t="s">
        <v>67</v>
      </c>
      <c r="F17" s="16">
        <v>0.5</v>
      </c>
      <c r="G17" s="5"/>
    </row>
    <row r="18" spans="1:7" x14ac:dyDescent="0.25">
      <c r="A18" s="4" t="s">
        <v>19</v>
      </c>
      <c r="B18" s="16">
        <v>0.5</v>
      </c>
      <c r="C18" s="5"/>
      <c r="E18" s="6" t="s">
        <v>66</v>
      </c>
      <c r="F18" s="17">
        <v>0.5</v>
      </c>
      <c r="G18" s="5"/>
    </row>
    <row r="19" spans="1:7" x14ac:dyDescent="0.25">
      <c r="A19" s="6" t="s">
        <v>20</v>
      </c>
      <c r="B19" s="17">
        <v>0.5</v>
      </c>
      <c r="C19" s="5"/>
      <c r="E19" s="4" t="s">
        <v>68</v>
      </c>
      <c r="F19" s="16">
        <v>0.5</v>
      </c>
      <c r="G19" s="5"/>
    </row>
    <row r="20" spans="1:7" x14ac:dyDescent="0.25">
      <c r="A20" s="4" t="s">
        <v>21</v>
      </c>
      <c r="B20" s="16">
        <v>0.5</v>
      </c>
      <c r="C20" s="5"/>
      <c r="E20" s="4" t="s">
        <v>69</v>
      </c>
      <c r="F20" s="16">
        <v>0.5</v>
      </c>
      <c r="G20" s="5"/>
    </row>
    <row r="21" spans="1:7" x14ac:dyDescent="0.25">
      <c r="A21" s="4" t="s">
        <v>22</v>
      </c>
      <c r="B21" s="16">
        <v>0.5</v>
      </c>
      <c r="C21" s="5"/>
      <c r="E21" s="4" t="s">
        <v>70</v>
      </c>
      <c r="F21" s="16">
        <v>0.5</v>
      </c>
      <c r="G21" s="5"/>
    </row>
    <row r="22" spans="1:7" x14ac:dyDescent="0.25">
      <c r="A22" s="12" t="s">
        <v>5</v>
      </c>
      <c r="B22" s="18">
        <v>3</v>
      </c>
      <c r="C22" s="13">
        <f>MIN(SUM(C23:C34),3)</f>
        <v>0</v>
      </c>
      <c r="E22" s="6" t="s">
        <v>71</v>
      </c>
      <c r="F22" s="17">
        <v>0.5</v>
      </c>
      <c r="G22" s="5"/>
    </row>
    <row r="23" spans="1:7" x14ac:dyDescent="0.25">
      <c r="A23" s="4" t="s">
        <v>23</v>
      </c>
      <c r="B23" s="16">
        <v>0.25</v>
      </c>
      <c r="C23" s="5"/>
      <c r="E23" s="4" t="s">
        <v>72</v>
      </c>
      <c r="F23" s="16">
        <v>0.5</v>
      </c>
      <c r="G23" s="5"/>
    </row>
    <row r="24" spans="1:7" x14ac:dyDescent="0.25">
      <c r="A24" s="4" t="s">
        <v>24</v>
      </c>
      <c r="B24" s="16">
        <v>0.5</v>
      </c>
      <c r="C24" s="5"/>
      <c r="E24" s="4" t="s">
        <v>73</v>
      </c>
      <c r="F24" s="16">
        <v>0.5</v>
      </c>
      <c r="G24" s="5"/>
    </row>
    <row r="25" spans="1:7" x14ac:dyDescent="0.25">
      <c r="A25" s="4" t="s">
        <v>25</v>
      </c>
      <c r="B25" s="16">
        <v>0.25</v>
      </c>
      <c r="C25" s="5"/>
      <c r="E25" s="14" t="s">
        <v>5</v>
      </c>
      <c r="F25" s="19">
        <v>3</v>
      </c>
      <c r="G25" s="2">
        <f>MIN(SUM(G26:G31),3)</f>
        <v>0</v>
      </c>
    </row>
    <row r="26" spans="1:7" x14ac:dyDescent="0.25">
      <c r="A26" s="4" t="s">
        <v>26</v>
      </c>
      <c r="B26" s="16">
        <v>0.25</v>
      </c>
      <c r="C26" s="5"/>
      <c r="E26" s="4" t="s">
        <v>23</v>
      </c>
      <c r="F26" s="16">
        <v>0.25</v>
      </c>
      <c r="G26" s="5"/>
    </row>
    <row r="27" spans="1:7" x14ac:dyDescent="0.25">
      <c r="A27" s="4" t="s">
        <v>27</v>
      </c>
      <c r="B27" s="16">
        <v>0.25</v>
      </c>
      <c r="C27" s="5"/>
      <c r="E27" s="4" t="s">
        <v>30</v>
      </c>
      <c r="F27" s="16">
        <v>1</v>
      </c>
      <c r="G27" s="5"/>
    </row>
    <row r="28" spans="1:7" x14ac:dyDescent="0.25">
      <c r="A28" s="4" t="s">
        <v>28</v>
      </c>
      <c r="B28" s="16">
        <v>0.25</v>
      </c>
      <c r="C28" s="5"/>
      <c r="E28" s="4" t="s">
        <v>31</v>
      </c>
      <c r="F28" s="16">
        <v>1</v>
      </c>
      <c r="G28" s="5"/>
    </row>
    <row r="29" spans="1:7" x14ac:dyDescent="0.25">
      <c r="A29" s="4" t="s">
        <v>29</v>
      </c>
      <c r="B29" s="16">
        <v>0.25</v>
      </c>
      <c r="C29" s="5"/>
      <c r="E29" s="4" t="s">
        <v>32</v>
      </c>
      <c r="F29" s="16">
        <v>1</v>
      </c>
      <c r="G29" s="5"/>
    </row>
    <row r="30" spans="1:7" x14ac:dyDescent="0.25">
      <c r="A30" s="4" t="s">
        <v>30</v>
      </c>
      <c r="B30" s="16">
        <v>0.5</v>
      </c>
      <c r="C30" s="5"/>
      <c r="E30" s="4" t="s">
        <v>33</v>
      </c>
      <c r="F30" s="16">
        <v>1</v>
      </c>
      <c r="G30" s="5"/>
    </row>
    <row r="31" spans="1:7" x14ac:dyDescent="0.25">
      <c r="A31" s="4" t="s">
        <v>31</v>
      </c>
      <c r="B31" s="16" t="s">
        <v>6</v>
      </c>
      <c r="C31" s="5"/>
      <c r="E31" s="4" t="s">
        <v>34</v>
      </c>
      <c r="F31" s="16">
        <v>1</v>
      </c>
      <c r="G31" s="5"/>
    </row>
    <row r="32" spans="1:7" x14ac:dyDescent="0.25">
      <c r="A32" s="4" t="s">
        <v>32</v>
      </c>
      <c r="B32" s="16">
        <v>0.5</v>
      </c>
      <c r="C32" s="5"/>
      <c r="E32" s="7" t="s">
        <v>7</v>
      </c>
      <c r="F32" s="19">
        <v>2</v>
      </c>
      <c r="G32" s="2">
        <f>MIN(SUM(G33:G51),2)</f>
        <v>0</v>
      </c>
    </row>
    <row r="33" spans="1:7" x14ac:dyDescent="0.25">
      <c r="A33" s="4" t="s">
        <v>33</v>
      </c>
      <c r="B33" s="16">
        <v>0.5</v>
      </c>
      <c r="C33" s="5"/>
      <c r="E33" s="4" t="s">
        <v>74</v>
      </c>
      <c r="F33" s="16">
        <v>0.25</v>
      </c>
      <c r="G33" s="10"/>
    </row>
    <row r="34" spans="1:7" x14ac:dyDescent="0.25">
      <c r="A34" s="4" t="s">
        <v>34</v>
      </c>
      <c r="B34" s="16">
        <v>0.5</v>
      </c>
      <c r="C34" s="5"/>
      <c r="E34" s="4" t="s">
        <v>36</v>
      </c>
      <c r="F34" s="16">
        <v>0.25</v>
      </c>
      <c r="G34" s="10"/>
    </row>
    <row r="35" spans="1:7" x14ac:dyDescent="0.25">
      <c r="A35" s="7" t="s">
        <v>7</v>
      </c>
      <c r="B35" s="21">
        <v>2</v>
      </c>
      <c r="C35" s="8">
        <f>MIN(SUM(C36:C55),2)</f>
        <v>0</v>
      </c>
      <c r="E35" s="4" t="s">
        <v>37</v>
      </c>
      <c r="F35" s="16">
        <v>0.25</v>
      </c>
      <c r="G35" s="10"/>
    </row>
    <row r="36" spans="1:7" x14ac:dyDescent="0.25">
      <c r="A36" s="9" t="s">
        <v>35</v>
      </c>
      <c r="B36" s="22">
        <v>0.25</v>
      </c>
      <c r="C36" s="5"/>
      <c r="E36" s="4" t="s">
        <v>38</v>
      </c>
      <c r="F36" s="16">
        <v>0.25</v>
      </c>
      <c r="G36" s="10"/>
    </row>
    <row r="37" spans="1:7" x14ac:dyDescent="0.25">
      <c r="A37" s="9" t="s">
        <v>36</v>
      </c>
      <c r="B37" s="22">
        <v>0.25</v>
      </c>
      <c r="C37" s="5"/>
      <c r="E37" s="4" t="s">
        <v>39</v>
      </c>
      <c r="F37" s="16">
        <v>0.25</v>
      </c>
      <c r="G37" s="10"/>
    </row>
    <row r="38" spans="1:7" x14ac:dyDescent="0.25">
      <c r="A38" s="9" t="s">
        <v>37</v>
      </c>
      <c r="B38" s="22">
        <v>0.25</v>
      </c>
      <c r="C38" s="5"/>
      <c r="E38" s="4" t="s">
        <v>40</v>
      </c>
      <c r="F38" s="16">
        <v>0.25</v>
      </c>
      <c r="G38" s="10"/>
    </row>
    <row r="39" spans="1:7" x14ac:dyDescent="0.25">
      <c r="A39" s="9" t="s">
        <v>38</v>
      </c>
      <c r="B39" s="22">
        <v>0.25</v>
      </c>
      <c r="C39" s="5"/>
      <c r="E39" s="4" t="s">
        <v>41</v>
      </c>
      <c r="F39" s="16">
        <v>0.25</v>
      </c>
      <c r="G39" s="10"/>
    </row>
    <row r="40" spans="1:7" x14ac:dyDescent="0.25">
      <c r="A40" s="9" t="s">
        <v>39</v>
      </c>
      <c r="B40" s="22">
        <v>0.25</v>
      </c>
      <c r="C40" s="5"/>
      <c r="E40" s="4" t="s">
        <v>42</v>
      </c>
      <c r="F40" s="16">
        <v>0.25</v>
      </c>
      <c r="G40" s="10"/>
    </row>
    <row r="41" spans="1:7" x14ac:dyDescent="0.25">
      <c r="A41" s="9" t="s">
        <v>40</v>
      </c>
      <c r="B41" s="22">
        <v>0.25</v>
      </c>
      <c r="C41" s="5"/>
      <c r="E41" s="4" t="s">
        <v>43</v>
      </c>
      <c r="F41" s="16">
        <v>0.25</v>
      </c>
      <c r="G41" s="10"/>
    </row>
    <row r="42" spans="1:7" x14ac:dyDescent="0.25">
      <c r="A42" s="9" t="s">
        <v>41</v>
      </c>
      <c r="B42" s="22">
        <v>0.25</v>
      </c>
      <c r="C42" s="5"/>
      <c r="E42" s="4" t="s">
        <v>44</v>
      </c>
      <c r="F42" s="16">
        <v>0.25</v>
      </c>
      <c r="G42" s="10"/>
    </row>
    <row r="43" spans="1:7" x14ac:dyDescent="0.25">
      <c r="A43" s="9" t="s">
        <v>42</v>
      </c>
      <c r="B43" s="22">
        <v>0.25</v>
      </c>
      <c r="C43" s="5"/>
      <c r="E43" s="4" t="s">
        <v>75</v>
      </c>
      <c r="F43" s="16">
        <v>0.25</v>
      </c>
      <c r="G43" s="10"/>
    </row>
    <row r="44" spans="1:7" x14ac:dyDescent="0.25">
      <c r="A44" s="9" t="s">
        <v>43</v>
      </c>
      <c r="B44" s="22">
        <v>0.25</v>
      </c>
      <c r="C44" s="5"/>
      <c r="E44" s="4" t="s">
        <v>76</v>
      </c>
      <c r="F44" s="16">
        <v>0.25</v>
      </c>
      <c r="G44" s="10"/>
    </row>
    <row r="45" spans="1:7" x14ac:dyDescent="0.25">
      <c r="A45" s="9" t="s">
        <v>44</v>
      </c>
      <c r="B45" s="22">
        <v>0.25</v>
      </c>
      <c r="C45" s="5"/>
      <c r="E45" s="4" t="s">
        <v>77</v>
      </c>
      <c r="F45" s="16">
        <v>0.25</v>
      </c>
      <c r="G45" s="10"/>
    </row>
    <row r="46" spans="1:7" x14ac:dyDescent="0.25">
      <c r="A46" s="9" t="s">
        <v>45</v>
      </c>
      <c r="B46" s="22">
        <v>0.25</v>
      </c>
      <c r="C46" s="5"/>
      <c r="E46" s="4" t="s">
        <v>78</v>
      </c>
      <c r="F46" s="16">
        <v>0.25</v>
      </c>
      <c r="G46" s="10"/>
    </row>
    <row r="47" spans="1:7" x14ac:dyDescent="0.25">
      <c r="A47" s="9" t="s">
        <v>46</v>
      </c>
      <c r="B47" s="22">
        <v>0.25</v>
      </c>
      <c r="C47" s="5"/>
      <c r="E47" s="4" t="s">
        <v>79</v>
      </c>
      <c r="F47" s="16">
        <v>0.25</v>
      </c>
      <c r="G47" s="10"/>
    </row>
    <row r="48" spans="1:7" x14ac:dyDescent="0.25">
      <c r="A48" s="9" t="s">
        <v>47</v>
      </c>
      <c r="B48" s="22">
        <v>0.25</v>
      </c>
      <c r="C48" s="5"/>
      <c r="E48" s="4" t="s">
        <v>80</v>
      </c>
      <c r="F48" s="16">
        <v>0.25</v>
      </c>
      <c r="G48" s="10"/>
    </row>
    <row r="49" spans="1:7" x14ac:dyDescent="0.25">
      <c r="A49" s="9" t="s">
        <v>48</v>
      </c>
      <c r="B49" s="22">
        <v>0.25</v>
      </c>
      <c r="C49" s="5"/>
      <c r="E49" s="4" t="s">
        <v>81</v>
      </c>
      <c r="F49" s="16">
        <v>0.25</v>
      </c>
      <c r="G49" s="10"/>
    </row>
    <row r="50" spans="1:7" x14ac:dyDescent="0.25">
      <c r="A50" s="9"/>
      <c r="B50" s="22"/>
      <c r="C50" s="5"/>
      <c r="E50" s="4" t="s">
        <v>84</v>
      </c>
      <c r="F50" s="16">
        <v>0.25</v>
      </c>
      <c r="G50" s="10"/>
    </row>
    <row r="51" spans="1:7" x14ac:dyDescent="0.25">
      <c r="A51" s="9" t="s">
        <v>49</v>
      </c>
      <c r="B51" s="22">
        <v>0.25</v>
      </c>
      <c r="C51" s="5"/>
      <c r="E51" s="4" t="s">
        <v>53</v>
      </c>
      <c r="F51" s="16">
        <v>0.25</v>
      </c>
      <c r="G51" s="10"/>
    </row>
    <row r="52" spans="1:7" x14ac:dyDescent="0.25">
      <c r="A52" s="9" t="s">
        <v>50</v>
      </c>
      <c r="B52" s="22">
        <v>0.25</v>
      </c>
      <c r="C52" s="5"/>
      <c r="E52" s="7" t="s">
        <v>8</v>
      </c>
      <c r="F52" s="19">
        <v>2</v>
      </c>
      <c r="G52" s="2">
        <f>MIN(SUM(G53:G61),2)</f>
        <v>0</v>
      </c>
    </row>
    <row r="53" spans="1:7" x14ac:dyDescent="0.25">
      <c r="A53" s="9" t="s">
        <v>51</v>
      </c>
      <c r="B53" s="22">
        <v>0.25</v>
      </c>
      <c r="C53" s="5"/>
      <c r="E53" s="4" t="s">
        <v>54</v>
      </c>
      <c r="F53" s="16">
        <v>0.5</v>
      </c>
      <c r="G53" s="10"/>
    </row>
    <row r="54" spans="1:7" x14ac:dyDescent="0.25">
      <c r="A54" s="9" t="s">
        <v>52</v>
      </c>
      <c r="B54" s="22">
        <v>0.25</v>
      </c>
      <c r="C54" s="5"/>
      <c r="E54" s="4" t="s">
        <v>55</v>
      </c>
      <c r="F54" s="16">
        <v>0.5</v>
      </c>
      <c r="G54" s="10"/>
    </row>
    <row r="55" spans="1:7" x14ac:dyDescent="0.25">
      <c r="A55" s="9" t="s">
        <v>53</v>
      </c>
      <c r="B55" s="22">
        <v>0.25</v>
      </c>
      <c r="C55" s="5"/>
      <c r="E55" s="4" t="s">
        <v>56</v>
      </c>
      <c r="F55" s="16">
        <v>1</v>
      </c>
      <c r="G55" s="10"/>
    </row>
    <row r="56" spans="1:7" x14ac:dyDescent="0.25">
      <c r="A56" s="7" t="s">
        <v>8</v>
      </c>
      <c r="B56" s="21">
        <v>2</v>
      </c>
      <c r="C56" s="2">
        <f>MIN(SUM(C57:C65),2)</f>
        <v>0</v>
      </c>
      <c r="E56" s="4" t="s">
        <v>57</v>
      </c>
      <c r="F56" s="16">
        <v>0.5</v>
      </c>
      <c r="G56" s="10"/>
    </row>
    <row r="57" spans="1:7" x14ac:dyDescent="0.25">
      <c r="A57" s="4" t="s">
        <v>54</v>
      </c>
      <c r="B57" s="16">
        <v>0.5</v>
      </c>
      <c r="C57" s="10"/>
      <c r="E57" s="4" t="s">
        <v>58</v>
      </c>
      <c r="F57" s="16">
        <v>0.5</v>
      </c>
      <c r="G57" s="10"/>
    </row>
    <row r="58" spans="1:7" x14ac:dyDescent="0.25">
      <c r="A58" s="4" t="s">
        <v>55</v>
      </c>
      <c r="B58" s="16">
        <v>0.5</v>
      </c>
      <c r="C58" s="10"/>
      <c r="E58" s="4" t="s">
        <v>59</v>
      </c>
      <c r="F58" s="16">
        <v>0.25</v>
      </c>
      <c r="G58" s="10"/>
    </row>
    <row r="59" spans="1:7" x14ac:dyDescent="0.25">
      <c r="A59" s="4" t="s">
        <v>56</v>
      </c>
      <c r="B59" s="16">
        <v>0.5</v>
      </c>
      <c r="C59" s="10"/>
      <c r="E59" s="4" t="s">
        <v>60</v>
      </c>
      <c r="F59" s="16">
        <v>0.25</v>
      </c>
      <c r="G59" s="10"/>
    </row>
    <row r="60" spans="1:7" x14ac:dyDescent="0.25">
      <c r="A60" s="4" t="s">
        <v>57</v>
      </c>
      <c r="B60" s="16">
        <v>0.5</v>
      </c>
      <c r="C60" s="10"/>
      <c r="E60" s="4" t="s">
        <v>61</v>
      </c>
      <c r="F60" s="16">
        <v>0.5</v>
      </c>
      <c r="G60" s="10"/>
    </row>
    <row r="61" spans="1:7" ht="15.75" thickBot="1" x14ac:dyDescent="0.3">
      <c r="A61" s="4" t="s">
        <v>58</v>
      </c>
      <c r="B61" s="16">
        <v>0.5</v>
      </c>
      <c r="C61" s="10"/>
      <c r="E61" s="4" t="s">
        <v>82</v>
      </c>
      <c r="F61" s="16">
        <v>0.5</v>
      </c>
      <c r="G61" s="10"/>
    </row>
    <row r="62" spans="1:7" ht="15.75" thickBot="1" x14ac:dyDescent="0.3">
      <c r="A62" s="4" t="s">
        <v>59</v>
      </c>
      <c r="B62" s="16">
        <v>0.5</v>
      </c>
      <c r="C62" s="10"/>
      <c r="E62" s="1" t="s">
        <v>1</v>
      </c>
      <c r="F62" s="20">
        <v>10</v>
      </c>
      <c r="G62" s="3">
        <f>MIN(SUM(G7+G25+G32+G52),10)</f>
        <v>0</v>
      </c>
    </row>
    <row r="63" spans="1:7" x14ac:dyDescent="0.25">
      <c r="A63" s="4" t="s">
        <v>60</v>
      </c>
      <c r="B63" s="16">
        <v>0.5</v>
      </c>
      <c r="C63" s="10"/>
    </row>
    <row r="64" spans="1:7" x14ac:dyDescent="0.25">
      <c r="A64" s="4" t="s">
        <v>61</v>
      </c>
      <c r="B64" s="16">
        <v>0.5</v>
      </c>
      <c r="C64" s="10"/>
    </row>
    <row r="65" spans="1:3" ht="15.75" thickBot="1" x14ac:dyDescent="0.3">
      <c r="A65" s="4" t="s">
        <v>62</v>
      </c>
      <c r="B65" s="16">
        <v>0.5</v>
      </c>
      <c r="C65" s="10"/>
    </row>
    <row r="66" spans="1:3" ht="15.75" thickBot="1" x14ac:dyDescent="0.3">
      <c r="A66" s="1" t="s">
        <v>1</v>
      </c>
      <c r="B66" s="20">
        <v>10</v>
      </c>
      <c r="C66" s="3">
        <f>MIN(SUM(C7+C22+C35+C56),10)</f>
        <v>0</v>
      </c>
    </row>
  </sheetData>
  <mergeCells count="5">
    <mergeCell ref="A1:C3"/>
    <mergeCell ref="A5:A6"/>
    <mergeCell ref="E5:E6"/>
    <mergeCell ref="B5:C6"/>
    <mergeCell ref="F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2026-06-05T10:41:56Z</dcterms:modified>
</cp:coreProperties>
</file>